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eorge\PAIDC Business\Industry Park Maps\"/>
    </mc:Choice>
  </mc:AlternateContent>
  <xr:revisionPtr revIDLastSave="0" documentId="8_{BEEAACCD-AB84-4570-A534-E0521CCB6D2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xample 1" sheetId="1" r:id="rId1"/>
    <sheet name="Base Formula" sheetId="3" r:id="rId2"/>
    <sheet name="Sheet4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21" i="1"/>
  <c r="D11" i="3" l="1"/>
  <c r="D10" i="3"/>
  <c r="D11" i="1"/>
  <c r="D10" i="1"/>
  <c r="D12" i="1"/>
  <c r="D27" i="3"/>
  <c r="D19" i="3"/>
  <c r="D13" i="3"/>
  <c r="D12" i="3"/>
  <c r="D7" i="3"/>
  <c r="D27" i="1"/>
  <c r="D19" i="1"/>
  <c r="D13" i="1"/>
  <c r="D14" i="3" l="1"/>
  <c r="D14" i="1"/>
  <c r="D23" i="1" s="1"/>
  <c r="D24" i="1" s="1"/>
  <c r="D21" i="3" l="1"/>
  <c r="D23" i="3" s="1"/>
  <c r="D2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PAIDC</author>
  </authors>
  <commentList>
    <comment ref="B10" authorId="0" shapeId="0" xr:uid="{25F9BBFD-F1F8-481B-B30E-0811C9A94400}">
      <text>
        <r>
          <rPr>
            <b/>
            <sz val="9"/>
            <color indexed="81"/>
            <rFont val="Tahoma"/>
            <charset val="1"/>
          </rPr>
          <t>PAIDC:</t>
        </r>
        <r>
          <rPr>
            <sz val="9"/>
            <color indexed="81"/>
            <rFont val="Tahoma"/>
            <charset val="1"/>
          </rPr>
          <t xml:space="preserve">
list # of jobs at correct wages and benefits tier</t>
        </r>
      </text>
    </comment>
    <comment ref="D14" authorId="0" shapeId="0" xr:uid="{2E501B52-4B8F-41F7-AB00-439D87DAEDEE}">
      <text>
        <r>
          <rPr>
            <b/>
            <sz val="9"/>
            <color indexed="81"/>
            <rFont val="Tahoma"/>
            <charset val="1"/>
          </rPr>
          <t>PAIDC:</t>
        </r>
        <r>
          <rPr>
            <sz val="9"/>
            <color indexed="81"/>
            <rFont val="Tahoma"/>
            <charset val="1"/>
          </rPr>
          <t xml:space="preserve">
total job creation incentive from all levels</t>
        </r>
      </text>
    </comment>
    <comment ref="B16" authorId="0" shapeId="0" xr:uid="{A577CEA8-F0F7-4201-8077-3E9DF87D29D0}">
      <text>
        <r>
          <rPr>
            <b/>
            <sz val="9"/>
            <color indexed="81"/>
            <rFont val="Tahoma"/>
            <charset val="1"/>
          </rPr>
          <t>PAIDC:</t>
        </r>
        <r>
          <rPr>
            <sz val="9"/>
            <color indexed="81"/>
            <rFont val="Tahoma"/>
            <charset val="1"/>
          </rPr>
          <t xml:space="preserve">
cost of building to be erected </t>
        </r>
      </text>
    </comment>
    <comment ref="D21" authorId="0" shapeId="0" xr:uid="{4100CCE1-2882-4E55-9B13-3CAE6963E6FC}">
      <text>
        <r>
          <rPr>
            <b/>
            <sz val="9"/>
            <color indexed="81"/>
            <rFont val="Tahoma"/>
            <charset val="1"/>
          </rPr>
          <t>PAIDC:</t>
        </r>
        <r>
          <rPr>
            <sz val="9"/>
            <color indexed="81"/>
            <rFont val="Tahoma"/>
            <charset val="1"/>
          </rPr>
          <t xml:space="preserve">
Is incentive more than total land cost value? If so then $1 per acre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PAIDC</author>
  </authors>
  <commentList>
    <comment ref="D14" authorId="0" shapeId="0" xr:uid="{199567C5-E1EB-477C-B9DA-04C450BC7925}">
      <text>
        <r>
          <rPr>
            <b/>
            <sz val="9"/>
            <color indexed="81"/>
            <rFont val="Tahoma"/>
            <charset val="1"/>
          </rPr>
          <t>PAIDC:</t>
        </r>
        <r>
          <rPr>
            <sz val="9"/>
            <color indexed="81"/>
            <rFont val="Tahoma"/>
            <charset val="1"/>
          </rPr>
          <t xml:space="preserve">
total job incentive</t>
        </r>
      </text>
    </comment>
    <comment ref="B16" authorId="0" shapeId="0" xr:uid="{826B1115-8DA4-4F19-8020-A5F86F4402CD}">
      <text>
        <r>
          <rPr>
            <b/>
            <sz val="9"/>
            <color indexed="81"/>
            <rFont val="Tahoma"/>
            <charset val="1"/>
          </rPr>
          <t>PAIDC:</t>
        </r>
        <r>
          <rPr>
            <sz val="9"/>
            <color indexed="81"/>
            <rFont val="Tahoma"/>
            <charset val="1"/>
          </rPr>
          <t xml:space="preserve">
put the cost of the building here</t>
        </r>
      </text>
    </comment>
    <comment ref="D19" authorId="0" shapeId="0" xr:uid="{FB1233B0-9D88-410A-9B8C-015D849871F7}">
      <text>
        <r>
          <rPr>
            <b/>
            <sz val="9"/>
            <color indexed="81"/>
            <rFont val="Tahoma"/>
            <charset val="1"/>
          </rPr>
          <t>PAIDC:</t>
        </r>
        <r>
          <rPr>
            <sz val="9"/>
            <color indexed="81"/>
            <rFont val="Tahoma"/>
            <charset val="1"/>
          </rPr>
          <t xml:space="preserve">
resulting incentive</t>
        </r>
      </text>
    </comment>
  </commentList>
</comments>
</file>

<file path=xl/sharedStrings.xml><?xml version="1.0" encoding="utf-8"?>
<sst xmlns="http://schemas.openxmlformats.org/spreadsheetml/2006/main" count="57" uniqueCount="30">
  <si>
    <t>Platteville Area Industrial Development Corporation (PAIDC)</t>
  </si>
  <si>
    <t>1600 evergreen</t>
  </si>
  <si>
    <t>Local Incentives</t>
  </si>
  <si>
    <t>Land</t>
  </si>
  <si>
    <t>List</t>
  </si>
  <si>
    <t># Acres</t>
  </si>
  <si>
    <t>Total Value</t>
  </si>
  <si>
    <t>Land Price</t>
  </si>
  <si>
    <t>Job Creation</t>
  </si>
  <si>
    <t># Jobs</t>
  </si>
  <si>
    <t>$ Incentive</t>
  </si>
  <si>
    <t>Level 1 Jobs ($10-$15/hour including benefits)</t>
  </si>
  <si>
    <t>Level 2 Jobs ($15-$20/hour including benefits)</t>
  </si>
  <si>
    <t>Level 3 Jobs ($20-$30/hour including benefits)</t>
  </si>
  <si>
    <t>Level 4 Jobs (&gt;$30/hour including benefits)</t>
  </si>
  <si>
    <t>Job Creation Incentive</t>
  </si>
  <si>
    <t>Improvements</t>
  </si>
  <si>
    <t>Total</t>
  </si>
  <si>
    <t>Incentive</t>
  </si>
  <si>
    <t>$4,000 per $10,000 &gt; $250,000</t>
  </si>
  <si>
    <t>Improvements Incentive</t>
  </si>
  <si>
    <t>price cannot be less than $1 per acre</t>
  </si>
  <si>
    <t xml:space="preserve">Minimum Price </t>
  </si>
  <si>
    <t>Land Price per acre</t>
  </si>
  <si>
    <t>Client: Sam Poll Buildings</t>
  </si>
  <si>
    <t>Lot #</t>
  </si>
  <si>
    <t xml:space="preserve">Client: </t>
  </si>
  <si>
    <t>Total Incentive (Job Creation + Improvements)</t>
  </si>
  <si>
    <t>if price (- ), then $1/ acre, if (+) then that is the amt. per acre</t>
  </si>
  <si>
    <t>Land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</si>
</sst>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0"/>
      <color rgb="FF000000"/>
      <name val="Arial"/>
    </font>
    <font>
      <sz val="11"/>
      <color rgb="FF000000"/>
      <name val="Calibri"/>
    </font>
    <font>
      <sz val="11"/>
      <color rgb="FFFF0000"/>
      <name val="Calibri"/>
    </font>
    <font>
      <i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Alignment="1"/>
    <xf numFmtId="164" fontId="2" fillId="2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right"/>
    </xf>
    <xf numFmtId="0" fontId="3" fillId="0" borderId="0" xfId="0" applyFont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Alignment="1"/>
    <xf numFmtId="165" fontId="2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0" fillId="0" borderId="0" xfId="0" applyFont="1" applyAlignment="1"/>
    <xf numFmtId="164" fontId="1" fillId="0" borderId="1" xfId="0" applyNumberFormat="1" applyFont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5" borderId="2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8"/>
  <sheetViews>
    <sheetView tabSelected="1" workbookViewId="0">
      <selection activeCell="H17" sqref="H17"/>
    </sheetView>
  </sheetViews>
  <sheetFormatPr defaultColWidth="14.42578125" defaultRowHeight="15.75" customHeight="1" x14ac:dyDescent="0.2"/>
  <cols>
    <col min="1" max="1" width="44" customWidth="1"/>
  </cols>
  <sheetData>
    <row r="1" spans="1:5" ht="15" x14ac:dyDescent="0.25">
      <c r="A1" s="17" t="s">
        <v>0</v>
      </c>
      <c r="B1" s="18"/>
      <c r="C1" s="18"/>
      <c r="D1" s="2"/>
      <c r="E1" s="2"/>
    </row>
    <row r="2" spans="1:5" ht="15" x14ac:dyDescent="0.25">
      <c r="A2" s="15" t="s">
        <v>24</v>
      </c>
      <c r="B2" s="2"/>
      <c r="C2" s="2"/>
      <c r="D2" s="2"/>
      <c r="E2" s="2"/>
    </row>
    <row r="3" spans="1:5" ht="15" x14ac:dyDescent="0.25">
      <c r="A3" s="1" t="s">
        <v>1</v>
      </c>
      <c r="B3" s="2"/>
      <c r="C3" s="2"/>
      <c r="D3" s="2"/>
      <c r="E3" s="2"/>
    </row>
    <row r="4" spans="1:5" ht="15" x14ac:dyDescent="0.25">
      <c r="A4" s="2"/>
      <c r="B4" s="2"/>
      <c r="C4" s="2"/>
      <c r="D4" s="2"/>
      <c r="E4" s="2"/>
    </row>
    <row r="5" spans="1:5" ht="15" x14ac:dyDescent="0.25">
      <c r="A5" s="1" t="s">
        <v>2</v>
      </c>
      <c r="B5" s="2"/>
      <c r="C5" s="2"/>
      <c r="D5" s="2" t="s">
        <v>29</v>
      </c>
      <c r="E5" s="2"/>
    </row>
    <row r="6" spans="1:5" ht="15" x14ac:dyDescent="0.25">
      <c r="A6" s="1" t="s">
        <v>3</v>
      </c>
      <c r="B6" s="1" t="s">
        <v>4</v>
      </c>
      <c r="C6" s="1" t="s">
        <v>5</v>
      </c>
      <c r="D6" s="1" t="s">
        <v>6</v>
      </c>
      <c r="E6" s="2"/>
    </row>
    <row r="7" spans="1:5" ht="15" x14ac:dyDescent="0.25">
      <c r="A7" s="1" t="s">
        <v>7</v>
      </c>
      <c r="B7" s="3">
        <v>67500</v>
      </c>
      <c r="C7" s="4">
        <v>4.2</v>
      </c>
      <c r="D7" s="22">
        <f>B7*C7</f>
        <v>283500</v>
      </c>
      <c r="E7" s="2"/>
    </row>
    <row r="8" spans="1:5" ht="15" x14ac:dyDescent="0.25">
      <c r="A8" s="2"/>
      <c r="B8" s="2"/>
      <c r="C8" s="2"/>
      <c r="D8" s="2"/>
      <c r="E8" s="2"/>
    </row>
    <row r="9" spans="1:5" thickBot="1" x14ac:dyDescent="0.3">
      <c r="A9" s="1" t="s">
        <v>8</v>
      </c>
      <c r="B9" s="1" t="s">
        <v>9</v>
      </c>
      <c r="C9" s="1" t="s">
        <v>10</v>
      </c>
      <c r="D9" s="2"/>
      <c r="E9" s="2"/>
    </row>
    <row r="10" spans="1:5" ht="15" x14ac:dyDescent="0.25">
      <c r="A10" s="1" t="s">
        <v>11</v>
      </c>
      <c r="B10" s="24">
        <v>0</v>
      </c>
      <c r="C10" s="3">
        <v>1000</v>
      </c>
      <c r="D10" s="3">
        <f t="shared" ref="D10" si="0">B10*C10</f>
        <v>0</v>
      </c>
      <c r="E10" s="2"/>
    </row>
    <row r="11" spans="1:5" ht="15" x14ac:dyDescent="0.25">
      <c r="A11" s="1" t="s">
        <v>12</v>
      </c>
      <c r="B11" s="25">
        <v>0</v>
      </c>
      <c r="C11" s="3">
        <v>2000</v>
      </c>
      <c r="D11" s="3">
        <f>B11*C11</f>
        <v>0</v>
      </c>
      <c r="E11" s="2"/>
    </row>
    <row r="12" spans="1:5" ht="15" x14ac:dyDescent="0.25">
      <c r="A12" s="1" t="s">
        <v>13</v>
      </c>
      <c r="B12" s="25">
        <v>6</v>
      </c>
      <c r="C12" s="3">
        <v>3000</v>
      </c>
      <c r="D12" s="3">
        <f>B12*C12</f>
        <v>18000</v>
      </c>
      <c r="E12" s="2"/>
    </row>
    <row r="13" spans="1:5" thickBot="1" x14ac:dyDescent="0.3">
      <c r="A13" s="1" t="s">
        <v>14</v>
      </c>
      <c r="B13" s="26">
        <v>4</v>
      </c>
      <c r="C13" s="3">
        <v>4000</v>
      </c>
      <c r="D13" s="3">
        <f t="shared" ref="D13" si="1">B13*C13</f>
        <v>16000</v>
      </c>
      <c r="E13" s="2"/>
    </row>
    <row r="14" spans="1:5" ht="15" x14ac:dyDescent="0.25">
      <c r="A14" s="1" t="s">
        <v>15</v>
      </c>
      <c r="B14" s="2"/>
      <c r="C14" s="2"/>
      <c r="D14" s="21">
        <f>SUM(D10:D13)</f>
        <v>34000</v>
      </c>
      <c r="E14" s="2"/>
    </row>
    <row r="15" spans="1:5" thickBot="1" x14ac:dyDescent="0.3">
      <c r="A15" s="2"/>
      <c r="B15" s="2"/>
      <c r="C15" s="2"/>
      <c r="D15" s="2"/>
      <c r="E15" s="2"/>
    </row>
    <row r="16" spans="1:5" thickBot="1" x14ac:dyDescent="0.3">
      <c r="A16" s="1" t="s">
        <v>16</v>
      </c>
      <c r="B16" s="19">
        <v>1000000</v>
      </c>
      <c r="C16" s="2"/>
      <c r="D16" s="2"/>
      <c r="E16" s="2"/>
    </row>
    <row r="17" spans="1:5" ht="15" x14ac:dyDescent="0.25">
      <c r="A17" s="1" t="s">
        <v>17</v>
      </c>
      <c r="C17" s="2"/>
      <c r="D17" s="2"/>
      <c r="E17" s="2"/>
    </row>
    <row r="18" spans="1:5" ht="15" x14ac:dyDescent="0.25">
      <c r="A18" s="1" t="s">
        <v>18</v>
      </c>
      <c r="B18" s="17" t="s">
        <v>19</v>
      </c>
      <c r="C18" s="18"/>
      <c r="D18" s="2"/>
      <c r="E18" s="2"/>
    </row>
    <row r="19" spans="1:5" ht="15" x14ac:dyDescent="0.25">
      <c r="A19" s="1" t="s">
        <v>20</v>
      </c>
      <c r="B19" s="2"/>
      <c r="C19" s="2"/>
      <c r="D19" s="20">
        <f>((B16-250000)/10000)*4000</f>
        <v>300000</v>
      </c>
      <c r="E19" s="2"/>
    </row>
    <row r="20" spans="1:5" ht="15" x14ac:dyDescent="0.25">
      <c r="A20" s="2"/>
      <c r="B20" s="2"/>
      <c r="C20" s="2"/>
      <c r="D20" s="2"/>
      <c r="E20" s="2"/>
    </row>
    <row r="21" spans="1:5" ht="15" x14ac:dyDescent="0.25">
      <c r="A21" s="9" t="s">
        <v>27</v>
      </c>
      <c r="B21" s="2"/>
      <c r="C21" s="2"/>
      <c r="D21" s="23">
        <f>D14+D19</f>
        <v>334000</v>
      </c>
      <c r="E21" s="2"/>
    </row>
    <row r="22" spans="1:5" ht="15" x14ac:dyDescent="0.25">
      <c r="A22" s="2"/>
      <c r="B22" s="2"/>
      <c r="C22" s="2"/>
      <c r="D22" s="2"/>
      <c r="E22" s="2"/>
    </row>
    <row r="23" spans="1:5" ht="15" x14ac:dyDescent="0.25">
      <c r="A23" s="5" t="s">
        <v>7</v>
      </c>
      <c r="B23" s="6"/>
      <c r="C23" s="6"/>
      <c r="D23" s="7">
        <f>D7-D21</f>
        <v>-50500</v>
      </c>
      <c r="E23" s="6"/>
    </row>
    <row r="24" spans="1:5" ht="15" x14ac:dyDescent="0.25">
      <c r="A24" s="15" t="s">
        <v>23</v>
      </c>
      <c r="B24" s="10"/>
      <c r="C24" s="10"/>
      <c r="D24" s="16">
        <f>D23/C7</f>
        <v>-12023.809523809523</v>
      </c>
      <c r="E24" s="10"/>
    </row>
    <row r="25" spans="1:5" ht="15" x14ac:dyDescent="0.25">
      <c r="A25" s="13"/>
      <c r="B25" s="10"/>
      <c r="C25" s="10"/>
      <c r="D25" s="11"/>
      <c r="E25" s="10"/>
    </row>
    <row r="26" spans="1:5" ht="15" x14ac:dyDescent="0.25">
      <c r="A26" s="14" t="s">
        <v>28</v>
      </c>
      <c r="B26" s="10"/>
      <c r="C26" s="10"/>
      <c r="D26" s="10"/>
      <c r="E26" s="10"/>
    </row>
    <row r="27" spans="1:5" ht="15" x14ac:dyDescent="0.25">
      <c r="A27" s="1" t="s">
        <v>22</v>
      </c>
      <c r="B27" s="2"/>
      <c r="C27" s="2"/>
      <c r="D27" s="8">
        <f>1*C7</f>
        <v>4.2</v>
      </c>
      <c r="E27" s="2"/>
    </row>
    <row r="28" spans="1:5" ht="15" x14ac:dyDescent="0.25">
      <c r="A28" s="12" t="s">
        <v>21</v>
      </c>
      <c r="B28" s="2"/>
      <c r="C28" s="2"/>
      <c r="D28" s="2"/>
      <c r="E28" s="2"/>
    </row>
  </sheetData>
  <mergeCells count="2">
    <mergeCell ref="A1:C1"/>
    <mergeCell ref="B18:C1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28"/>
  <sheetViews>
    <sheetView topLeftCell="A2" workbookViewId="0">
      <selection activeCell="H15" sqref="H15"/>
    </sheetView>
  </sheetViews>
  <sheetFormatPr defaultColWidth="14.42578125" defaultRowHeight="15.75" customHeight="1" x14ac:dyDescent="0.2"/>
  <cols>
    <col min="1" max="1" width="50.28515625" customWidth="1"/>
  </cols>
  <sheetData>
    <row r="1" spans="1:5" ht="15" x14ac:dyDescent="0.25">
      <c r="A1" s="17" t="s">
        <v>0</v>
      </c>
      <c r="B1" s="18"/>
      <c r="C1" s="18"/>
      <c r="D1" s="2"/>
      <c r="E1" s="2"/>
    </row>
    <row r="2" spans="1:5" ht="15" x14ac:dyDescent="0.25">
      <c r="A2" s="15" t="s">
        <v>26</v>
      </c>
      <c r="B2" s="2"/>
      <c r="C2" s="2"/>
      <c r="D2" s="2"/>
      <c r="E2" s="2"/>
    </row>
    <row r="3" spans="1:5" ht="15" x14ac:dyDescent="0.25">
      <c r="A3" s="1"/>
      <c r="B3" s="2"/>
      <c r="C3" s="2"/>
      <c r="D3" s="2"/>
      <c r="E3" s="2"/>
    </row>
    <row r="4" spans="1:5" ht="15" x14ac:dyDescent="0.25">
      <c r="A4" s="2"/>
      <c r="B4" s="2"/>
      <c r="C4" s="2"/>
      <c r="D4" s="2"/>
      <c r="E4" s="2"/>
    </row>
    <row r="5" spans="1:5" ht="15" x14ac:dyDescent="0.25">
      <c r="A5" s="2" t="s">
        <v>2</v>
      </c>
      <c r="B5" s="2"/>
      <c r="C5" s="15" t="s">
        <v>25</v>
      </c>
      <c r="D5" s="2"/>
      <c r="E5" s="2"/>
    </row>
    <row r="6" spans="1:5" ht="15" x14ac:dyDescent="0.25">
      <c r="A6" s="2" t="s">
        <v>3</v>
      </c>
      <c r="B6" s="2" t="s">
        <v>4</v>
      </c>
      <c r="C6" s="2" t="s">
        <v>5</v>
      </c>
      <c r="D6" s="2" t="s">
        <v>6</v>
      </c>
      <c r="E6" s="2"/>
    </row>
    <row r="7" spans="1:5" ht="15" x14ac:dyDescent="0.25">
      <c r="A7" s="2" t="s">
        <v>7</v>
      </c>
      <c r="B7" s="3">
        <v>67500</v>
      </c>
      <c r="C7" s="4">
        <v>0</v>
      </c>
      <c r="D7" s="22">
        <f>B7*C7</f>
        <v>0</v>
      </c>
      <c r="E7" s="2"/>
    </row>
    <row r="8" spans="1:5" ht="15" x14ac:dyDescent="0.25">
      <c r="A8" s="2"/>
      <c r="B8" s="2"/>
      <c r="C8" s="2"/>
      <c r="D8" s="2"/>
      <c r="E8" s="2"/>
    </row>
    <row r="9" spans="1:5" thickBot="1" x14ac:dyDescent="0.3">
      <c r="A9" s="2" t="s">
        <v>8</v>
      </c>
      <c r="B9" s="2" t="s">
        <v>9</v>
      </c>
      <c r="C9" s="2" t="s">
        <v>10</v>
      </c>
      <c r="D9" s="2"/>
      <c r="E9" s="2"/>
    </row>
    <row r="10" spans="1:5" ht="15" x14ac:dyDescent="0.25">
      <c r="A10" s="2" t="s">
        <v>11</v>
      </c>
      <c r="B10" s="24">
        <v>0</v>
      </c>
      <c r="C10" s="3">
        <v>1000</v>
      </c>
      <c r="D10" s="3">
        <f t="shared" ref="D10" si="0">B10*C10</f>
        <v>0</v>
      </c>
      <c r="E10" s="2"/>
    </row>
    <row r="11" spans="1:5" ht="15" x14ac:dyDescent="0.25">
      <c r="A11" s="2" t="s">
        <v>12</v>
      </c>
      <c r="B11" s="25">
        <v>0</v>
      </c>
      <c r="C11" s="3">
        <v>2000</v>
      </c>
      <c r="D11" s="3">
        <f>B11*C11</f>
        <v>0</v>
      </c>
      <c r="E11" s="2"/>
    </row>
    <row r="12" spans="1:5" ht="15" x14ac:dyDescent="0.25">
      <c r="A12" s="2" t="s">
        <v>13</v>
      </c>
      <c r="B12" s="25">
        <v>0</v>
      </c>
      <c r="C12" s="3">
        <v>3000</v>
      </c>
      <c r="D12" s="3">
        <f>B12*C12</f>
        <v>0</v>
      </c>
      <c r="E12" s="2"/>
    </row>
    <row r="13" spans="1:5" thickBot="1" x14ac:dyDescent="0.3">
      <c r="A13" s="2" t="s">
        <v>14</v>
      </c>
      <c r="B13" s="26">
        <v>0</v>
      </c>
      <c r="C13" s="3">
        <v>4000</v>
      </c>
      <c r="D13" s="3">
        <f t="shared" ref="D13" si="1">B13*C13</f>
        <v>0</v>
      </c>
      <c r="E13" s="2"/>
    </row>
    <row r="14" spans="1:5" ht="15" x14ac:dyDescent="0.25">
      <c r="A14" s="2" t="s">
        <v>15</v>
      </c>
      <c r="B14" s="2"/>
      <c r="C14" s="2"/>
      <c r="D14" s="21">
        <f>SUM(D10:D13)</f>
        <v>0</v>
      </c>
      <c r="E14" s="2"/>
    </row>
    <row r="15" spans="1:5" thickBot="1" x14ac:dyDescent="0.3">
      <c r="A15" s="2"/>
      <c r="B15" s="2"/>
      <c r="C15" s="2"/>
      <c r="D15" s="2"/>
      <c r="E15" s="2"/>
    </row>
    <row r="16" spans="1:5" thickBot="1" x14ac:dyDescent="0.3">
      <c r="A16" s="2" t="s">
        <v>16</v>
      </c>
      <c r="B16" s="19">
        <v>0</v>
      </c>
      <c r="C16" s="2"/>
      <c r="D16" s="2"/>
      <c r="E16" s="2"/>
    </row>
    <row r="17" spans="1:5" ht="15" x14ac:dyDescent="0.25">
      <c r="A17" s="2" t="s">
        <v>17</v>
      </c>
      <c r="C17" s="2"/>
      <c r="D17" s="2"/>
      <c r="E17" s="2"/>
    </row>
    <row r="18" spans="1:5" ht="15" x14ac:dyDescent="0.25">
      <c r="A18" s="2" t="s">
        <v>18</v>
      </c>
      <c r="B18" s="17" t="s">
        <v>19</v>
      </c>
      <c r="C18" s="18"/>
      <c r="D18" s="2"/>
      <c r="E18" s="2"/>
    </row>
    <row r="19" spans="1:5" ht="15" x14ac:dyDescent="0.25">
      <c r="A19" s="2" t="s">
        <v>20</v>
      </c>
      <c r="B19" s="2"/>
      <c r="C19" s="2"/>
      <c r="D19" s="20">
        <f>((B16-250000)/10000)*4000</f>
        <v>-100000</v>
      </c>
      <c r="E19" s="2"/>
    </row>
    <row r="20" spans="1:5" ht="15" x14ac:dyDescent="0.25">
      <c r="A20" s="2"/>
      <c r="B20" s="2"/>
      <c r="C20" s="2"/>
      <c r="D20" s="2"/>
      <c r="E20" s="2"/>
    </row>
    <row r="21" spans="1:5" ht="15" x14ac:dyDescent="0.25">
      <c r="A21" s="2" t="s">
        <v>27</v>
      </c>
      <c r="B21" s="2"/>
      <c r="C21" s="2"/>
      <c r="D21" s="23">
        <f>D14+D19</f>
        <v>-100000</v>
      </c>
      <c r="E21" s="2"/>
    </row>
    <row r="22" spans="1:5" ht="15" x14ac:dyDescent="0.25">
      <c r="A22" s="2"/>
      <c r="B22" s="2"/>
      <c r="C22" s="2"/>
      <c r="D22" s="2"/>
      <c r="E22" s="2"/>
    </row>
    <row r="23" spans="1:5" ht="15" x14ac:dyDescent="0.25">
      <c r="A23" s="6" t="s">
        <v>7</v>
      </c>
      <c r="B23" s="6"/>
      <c r="C23" s="6"/>
      <c r="D23" s="7">
        <f>D7-D21</f>
        <v>100000</v>
      </c>
      <c r="E23" s="6"/>
    </row>
    <row r="24" spans="1:5" ht="15" x14ac:dyDescent="0.25">
      <c r="A24" s="15" t="s">
        <v>23</v>
      </c>
      <c r="B24" s="10"/>
      <c r="C24" s="10"/>
      <c r="D24" s="16" t="e">
        <f>D23/C7</f>
        <v>#DIV/0!</v>
      </c>
      <c r="E24" s="10"/>
    </row>
    <row r="25" spans="1:5" ht="15" x14ac:dyDescent="0.25">
      <c r="A25" s="13"/>
      <c r="B25" s="10"/>
      <c r="C25" s="10"/>
      <c r="D25" s="11"/>
      <c r="E25" s="10"/>
    </row>
    <row r="26" spans="1:5" ht="15" x14ac:dyDescent="0.25">
      <c r="A26" s="14" t="s">
        <v>28</v>
      </c>
      <c r="B26" s="10"/>
      <c r="C26" s="10"/>
      <c r="D26" s="10"/>
      <c r="E26" s="10"/>
    </row>
    <row r="27" spans="1:5" ht="15.75" customHeight="1" x14ac:dyDescent="0.25">
      <c r="A27" s="2" t="s">
        <v>22</v>
      </c>
      <c r="B27" s="2"/>
      <c r="C27" s="2"/>
      <c r="D27" s="8">
        <f>1*C7</f>
        <v>0</v>
      </c>
      <c r="E27" s="2"/>
    </row>
    <row r="28" spans="1:5" ht="15.75" customHeight="1" x14ac:dyDescent="0.25">
      <c r="A28" s="12" t="s">
        <v>21</v>
      </c>
      <c r="B28" s="2"/>
      <c r="C28" s="2"/>
      <c r="D28" s="2"/>
      <c r="E28" s="2"/>
    </row>
  </sheetData>
  <mergeCells count="2">
    <mergeCell ref="A1:C1"/>
    <mergeCell ref="B18:C1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Base Formula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ekakde</dc:creator>
  <cp:lastModifiedBy>PAIDC</cp:lastModifiedBy>
  <dcterms:created xsi:type="dcterms:W3CDTF">2019-01-12T20:59:53Z</dcterms:created>
  <dcterms:modified xsi:type="dcterms:W3CDTF">2019-02-12T21:15:41Z</dcterms:modified>
</cp:coreProperties>
</file>